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gavriloff/Downloads/Microapps Images/BT/Modèles Hubspot/"/>
    </mc:Choice>
  </mc:AlternateContent>
  <xr:revisionPtr revIDLastSave="0" documentId="13_ncr:1_{81299F37-1EC5-894A-82C3-69B643080B5E}" xr6:coauthVersionLast="47" xr6:coauthVersionMax="47" xr10:uidLastSave="{00000000-0000-0000-0000-000000000000}"/>
  <bookViews>
    <workbookView xWindow="40380" yWindow="3240" windowWidth="19160" windowHeight="16520" xr2:uid="{00000000-000D-0000-FFFF-FFFF00000000}"/>
  </bookViews>
  <sheets>
    <sheet name="Devis BT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7" i="1"/>
  <c r="H39" i="1"/>
  <c r="H38" i="1"/>
  <c r="H37" i="1"/>
  <c r="H36" i="1"/>
  <c r="H35" i="1"/>
  <c r="H28" i="1"/>
  <c r="H29" i="1"/>
  <c r="H30" i="1"/>
  <c r="H31" i="1"/>
  <c r="H32" i="1"/>
  <c r="H33" i="1"/>
  <c r="H41" i="1"/>
  <c r="H42" i="1"/>
  <c r="H43" i="1"/>
  <c r="H44" i="1"/>
  <c r="H50" i="1" l="1"/>
  <c r="H51" i="1" s="1"/>
  <c r="H55" i="1" s="1"/>
</calcChain>
</file>

<file path=xl/sharedStrings.xml><?xml version="1.0" encoding="utf-8"?>
<sst xmlns="http://schemas.openxmlformats.org/spreadsheetml/2006/main" count="86" uniqueCount="67">
  <si>
    <t>DEVIS</t>
  </si>
  <si>
    <t>DESCRIPTION DU PROJET</t>
  </si>
  <si>
    <t>DESCRIPTION DE LA TÂCHE / PRESTATION</t>
  </si>
  <si>
    <t>PRIX UNITAIRE (HT) (€)</t>
  </si>
  <si>
    <t>PRIX TOTAL (HT) (€)</t>
  </si>
  <si>
    <t>SOUS-TOTAL (€)</t>
  </si>
  <si>
    <t>REMISE (%)</t>
  </si>
  <si>
    <t>TAUX TVA (%)</t>
  </si>
  <si>
    <t>AUTRES (à préciser) (€)</t>
  </si>
  <si>
    <t>NET À PAYER (€)</t>
  </si>
  <si>
    <t>La facture est payable sous 30 jours. Tout règlement effectué après expiration du délai donnera lieu, à titre de pénalité de retard, à la facturation d'un intérêt de retard égal à trois fois le taux d'intérêt légal en vigueur en France, à compter de la date d'exigibilité de cette présente facture jusqu'à la date de paiement effectif, ainsi qu'à une indemnité forfaitaire pour frais de recouvrement d'un montant de 40€. Les pénalités de retard sont exigibles sans qu'un rappel soit nécessaire.</t>
  </si>
  <si>
    <t>Signature client précédée de la mention "Bon pour accord"</t>
  </si>
  <si>
    <t>20240820_2501742_001</t>
  </si>
  <si>
    <t>IMMO HOMES</t>
  </si>
  <si>
    <t>6 Rue de l'Immo 10000 IMMO</t>
  </si>
  <si>
    <t>m.dupont.@exemple.com</t>
  </si>
  <si>
    <t>RENO BTP</t>
  </si>
  <si>
    <t>12 Rue de l'Immo 10000 IMMO</t>
  </si>
  <si>
    <t>0700000000</t>
  </si>
  <si>
    <t>0710000000</t>
  </si>
  <si>
    <t>renobtp@renobtp.com</t>
  </si>
  <si>
    <t>LOGO RENO BTP</t>
  </si>
  <si>
    <t>RÉNOVATION SALLE DE BAIN</t>
  </si>
  <si>
    <t>Démolition des anciens équipements</t>
  </si>
  <si>
    <t>Installation d'une nouvelle douche</t>
  </si>
  <si>
    <t>Pose de carrelage mural (20m²)</t>
  </si>
  <si>
    <t>Pose de carrelage au sol (8m²)</t>
  </si>
  <si>
    <t>Plomberie (changement des tuyaux)</t>
  </si>
  <si>
    <t>Électricité (installation des luminaires)</t>
  </si>
  <si>
    <t>Peinture des murs (10m²)</t>
  </si>
  <si>
    <t>Forfait</t>
  </si>
  <si>
    <t>CONSTRUCTION D'UNE CLÔTURE</t>
  </si>
  <si>
    <t>Fourniture des poteaux en béton</t>
  </si>
  <si>
    <t>Fourniture des panneaux grillagés</t>
  </si>
  <si>
    <t>Pose des poteaux</t>
  </si>
  <si>
    <t>Pose des panneaux</t>
  </si>
  <si>
    <t>Fourniture et installation du portillon</t>
  </si>
  <si>
    <t>QUANTITÉ / UNITÉ</t>
  </si>
  <si>
    <t>m2</t>
  </si>
  <si>
    <t>m</t>
  </si>
  <si>
    <t>-</t>
  </si>
  <si>
    <t>TRAVAUX DE RAVALEMENT DE FAÇADE</t>
  </si>
  <si>
    <t>Nettoyage haute pression (100m²)</t>
  </si>
  <si>
    <t>Réparation des fissures</t>
  </si>
  <si>
    <t>Application d'un enduit de façade</t>
  </si>
  <si>
    <t>Peinture de façade</t>
  </si>
  <si>
    <t>Devis pour la rénovation d'une salle de bain, la construction d'une clôture et des travaux de ravalement de façade</t>
  </si>
  <si>
    <t>M. DUPONT  / COMMERCIAL</t>
  </si>
  <si>
    <t>N° de client :</t>
  </si>
  <si>
    <t>Date de devis :</t>
  </si>
  <si>
    <t>N° de devis :</t>
  </si>
  <si>
    <t>Expire le :</t>
  </si>
  <si>
    <t>Date de livraison :</t>
  </si>
  <si>
    <t>AU NOM ET POUR LE COMPTE DE :</t>
  </si>
  <si>
    <t>NOM :</t>
  </si>
  <si>
    <t>NOM/SERVICE :</t>
  </si>
  <si>
    <t>ADRESSE :</t>
  </si>
  <si>
    <t>NOM DE LA SOCIÉTÉ :</t>
  </si>
  <si>
    <t>TÉLÉPHONE :</t>
  </si>
  <si>
    <t>E-MAIL :</t>
  </si>
  <si>
    <t>Conditions de règlement : Règlement par virement, carte ou chèque bancaire. Payable en 4 fois sans frais 
A solder avant la fin des travaux</t>
  </si>
  <si>
    <t>SIGNATURE :</t>
  </si>
  <si>
    <t>REMARQUES / NOTES :</t>
  </si>
  <si>
    <t>TOTAL TVA (€)</t>
  </si>
  <si>
    <t>TOTAL TTC (€)</t>
  </si>
  <si>
    <t xml:space="preserve"> Numéro SIRET | Code APE | Numéro TVA Intracommunautaire</t>
  </si>
  <si>
    <t>ADRESSÉ À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</si>
</sst>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27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32"/>
      <color rgb="FF374659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32"/>
      <color rgb="FFFFFFFF"/>
      <name val="Arial"/>
      <family val="2"/>
      <scheme val="minor"/>
    </font>
    <font>
      <b/>
      <sz val="22"/>
      <color rgb="FF374659"/>
      <name val="Arial"/>
      <family val="2"/>
      <scheme val="minor"/>
    </font>
    <font>
      <b/>
      <sz val="33"/>
      <color rgb="FF374659"/>
      <name val="Arial"/>
      <family val="2"/>
      <scheme val="minor"/>
    </font>
    <font>
      <b/>
      <sz val="9"/>
      <color rgb="FF37465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1"/>
      <color rgb="FF374659"/>
      <name val="Arial"/>
      <family val="2"/>
      <scheme val="minor"/>
    </font>
    <font>
      <b/>
      <sz val="9"/>
      <color rgb="FF253342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9"/>
      <color rgb="FF374659"/>
      <name val="Arial"/>
      <family val="2"/>
      <scheme val="minor"/>
    </font>
    <font>
      <sz val="10"/>
      <color rgb="FF374659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color rgb="FFFFFFFF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9"/>
      <color rgb="FF253342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rgb="FF374659"/>
      <name val="Arial"/>
      <family val="2"/>
      <scheme val="minor"/>
    </font>
    <font>
      <b/>
      <sz val="14"/>
      <color rgb="FF000000"/>
      <name val="Arial"/>
      <family val="2"/>
      <scheme val="minor"/>
    </font>
    <font>
      <i/>
      <sz val="9"/>
      <color rgb="FF374659"/>
      <name val="Arial"/>
      <family val="2"/>
      <scheme val="minor"/>
    </font>
    <font>
      <i/>
      <sz val="7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2"/>
      <color rgb="FF374659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FFC7AC"/>
        <bgColor rgb="FFFFC7AC"/>
      </patternFill>
    </fill>
    <fill>
      <patternFill patternType="solid">
        <fgColor rgb="FF374659"/>
        <bgColor rgb="FF374659"/>
      </patternFill>
    </fill>
    <fill>
      <patternFill patternType="solid">
        <fgColor rgb="FFFFF1EE"/>
        <bgColor rgb="FFFFF1EE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374659"/>
      </bottom>
      <diagonal/>
    </border>
    <border>
      <left/>
      <right/>
      <top/>
      <bottom style="thin">
        <color rgb="FF000000"/>
      </bottom>
      <diagonal/>
    </border>
    <border>
      <left style="thin">
        <color rgb="FF374659"/>
      </left>
      <right/>
      <top style="thin">
        <color rgb="FF374659"/>
      </top>
      <bottom style="thin">
        <color rgb="FF374659"/>
      </bottom>
      <diagonal/>
    </border>
    <border>
      <left/>
      <right/>
      <top style="thin">
        <color rgb="FF374659"/>
      </top>
      <bottom style="thin">
        <color rgb="FF374659"/>
      </bottom>
      <diagonal/>
    </border>
    <border>
      <left/>
      <right style="thin">
        <color rgb="FF374659"/>
      </right>
      <top style="thin">
        <color rgb="FF374659"/>
      </top>
      <bottom style="thin">
        <color rgb="FF374659"/>
      </bottom>
      <diagonal/>
    </border>
    <border>
      <left style="thin">
        <color rgb="FF7C98B6"/>
      </left>
      <right/>
      <top style="thin">
        <color rgb="FF7C98B6"/>
      </top>
      <bottom/>
      <diagonal/>
    </border>
    <border>
      <left/>
      <right/>
      <top style="thin">
        <color rgb="FF7C98B6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7C98B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165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9" fontId="4" fillId="0" borderId="19" xfId="2" applyFont="1" applyBorder="1" applyAlignment="1">
      <alignment horizontal="center" vertical="center"/>
    </xf>
    <xf numFmtId="164" fontId="15" fillId="0" borderId="0" xfId="1" applyFont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20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65" fontId="22" fillId="6" borderId="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6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3" fillId="6" borderId="0" xfId="0" applyFont="1" applyFill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2" fillId="0" borderId="0" xfId="3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8" fillId="5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5" fillId="3" borderId="8" xfId="0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9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148590</xdr:colOff>
      <xdr:row>0</xdr:row>
      <xdr:rowOff>30480</xdr:rowOff>
    </xdr:from>
    <xdr:ext cx="1381125" cy="4762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590" y="30480"/>
          <a:ext cx="138112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nobtp@renobtp.com" TargetMode="External"/><Relationship Id="rId1" Type="http://schemas.openxmlformats.org/officeDocument/2006/relationships/hyperlink" Target="mailto:m.dupont.@exempl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65"/>
  <sheetViews>
    <sheetView showGridLines="0" tabSelected="1" topLeftCell="A19" workbookViewId="0">
      <selection activeCell="H42" sqref="H42"/>
    </sheetView>
  </sheetViews>
  <sheetFormatPr baseColWidth="10" defaultColWidth="12.6640625" defaultRowHeight="18" customHeight="1" x14ac:dyDescent="0.15"/>
  <cols>
    <col min="1" max="1" width="18.83203125" style="1" customWidth="1"/>
    <col min="2" max="2" width="15.83203125" style="1" customWidth="1"/>
    <col min="3" max="3" width="17.83203125" style="1" customWidth="1"/>
    <col min="4" max="4" width="8.1640625" style="1" customWidth="1"/>
    <col min="5" max="5" width="24" style="1" customWidth="1"/>
    <col min="6" max="6" width="18.5" style="1" customWidth="1"/>
    <col min="7" max="7" width="3" style="1" customWidth="1"/>
    <col min="8" max="8" width="20.1640625" style="1" customWidth="1"/>
    <col min="9" max="16" width="91.83203125" style="1" customWidth="1"/>
    <col min="17" max="16384" width="12.6640625" style="1"/>
  </cols>
  <sheetData>
    <row r="1" spans="1:16" ht="42.5" customHeight="1" x14ac:dyDescent="0.15">
      <c r="A1" s="65"/>
      <c r="B1" s="40"/>
      <c r="C1" s="40"/>
      <c r="D1" s="40"/>
      <c r="E1" s="40"/>
      <c r="F1" s="40"/>
      <c r="G1" s="40"/>
      <c r="H1" s="40"/>
      <c r="I1" s="2"/>
      <c r="J1" s="2"/>
      <c r="K1" s="2"/>
      <c r="L1" s="2"/>
      <c r="M1" s="2"/>
      <c r="N1" s="2"/>
      <c r="O1" s="2"/>
      <c r="P1" s="2"/>
    </row>
    <row r="2" spans="1:16" ht="18" customHeight="1" x14ac:dyDescent="0.15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5.5" customHeight="1" x14ac:dyDescent="0.15">
      <c r="A3" s="3"/>
      <c r="B3" s="3"/>
      <c r="C3" s="3"/>
      <c r="D3" s="3"/>
      <c r="E3" s="5"/>
      <c r="F3" s="66" t="s">
        <v>0</v>
      </c>
      <c r="G3" s="66"/>
      <c r="H3" s="40"/>
      <c r="I3" s="5"/>
      <c r="J3" s="5"/>
      <c r="K3" s="5"/>
      <c r="L3" s="5"/>
      <c r="M3" s="5"/>
      <c r="N3" s="5"/>
      <c r="O3" s="5"/>
      <c r="P3" s="5"/>
    </row>
    <row r="4" spans="1:16" ht="18" customHeight="1" x14ac:dyDescent="0.15">
      <c r="A4" s="64" t="s">
        <v>21</v>
      </c>
      <c r="B4" s="64"/>
      <c r="C4" s="3"/>
      <c r="D4" s="3"/>
      <c r="E4" s="6" t="s">
        <v>48</v>
      </c>
      <c r="F4" s="67">
        <v>2501742</v>
      </c>
      <c r="G4" s="67"/>
      <c r="H4" s="68"/>
      <c r="I4" s="5"/>
      <c r="J4" s="5"/>
      <c r="K4" s="5"/>
      <c r="L4" s="5"/>
      <c r="M4" s="5"/>
      <c r="N4" s="5"/>
      <c r="O4" s="5"/>
      <c r="P4" s="5"/>
    </row>
    <row r="5" spans="1:16" ht="18" customHeight="1" x14ac:dyDescent="0.15">
      <c r="A5" s="64"/>
      <c r="B5" s="64"/>
      <c r="C5" s="3"/>
      <c r="D5" s="3"/>
      <c r="E5" s="6" t="s">
        <v>49</v>
      </c>
      <c r="F5" s="69">
        <v>45524</v>
      </c>
      <c r="G5" s="69"/>
      <c r="H5" s="68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64"/>
      <c r="B6" s="64"/>
      <c r="C6" s="3"/>
      <c r="D6" s="3"/>
      <c r="E6" s="6" t="s">
        <v>50</v>
      </c>
      <c r="F6" s="70" t="s">
        <v>12</v>
      </c>
      <c r="G6" s="70"/>
      <c r="H6" s="71"/>
      <c r="I6" s="5"/>
      <c r="J6" s="5"/>
      <c r="K6" s="5"/>
      <c r="L6" s="5"/>
      <c r="M6" s="5"/>
      <c r="N6" s="5"/>
      <c r="O6" s="5"/>
      <c r="P6" s="5"/>
    </row>
    <row r="7" spans="1:16" ht="18" customHeight="1" x14ac:dyDescent="0.15">
      <c r="A7" s="64"/>
      <c r="B7" s="64"/>
      <c r="C7" s="3"/>
      <c r="D7" s="3"/>
      <c r="E7" s="6" t="s">
        <v>51</v>
      </c>
      <c r="F7" s="72">
        <v>45554</v>
      </c>
      <c r="G7" s="72"/>
      <c r="H7" s="71"/>
      <c r="I7" s="5"/>
      <c r="J7" s="5"/>
      <c r="K7" s="5"/>
      <c r="L7" s="5"/>
      <c r="M7" s="5"/>
      <c r="N7" s="5"/>
      <c r="O7" s="5"/>
      <c r="P7" s="5"/>
    </row>
    <row r="8" spans="1:16" ht="18" customHeight="1" x14ac:dyDescent="0.15">
      <c r="A8" s="64"/>
      <c r="B8" s="64"/>
      <c r="C8" s="3"/>
      <c r="D8" s="3"/>
      <c r="E8" s="6" t="s">
        <v>52</v>
      </c>
      <c r="F8" s="72">
        <v>45656</v>
      </c>
      <c r="G8" s="72"/>
      <c r="H8" s="71"/>
      <c r="I8" s="5"/>
      <c r="J8" s="5"/>
      <c r="K8" s="5"/>
      <c r="L8" s="5"/>
      <c r="M8" s="5"/>
      <c r="N8" s="5"/>
      <c r="O8" s="5"/>
      <c r="P8" s="5"/>
    </row>
    <row r="9" spans="1:16" ht="18" customHeight="1" x14ac:dyDescent="0.15">
      <c r="A9" s="3"/>
      <c r="B9" s="3"/>
      <c r="C9" s="3"/>
      <c r="D9" s="3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8" customHeight="1" x14ac:dyDescent="0.15">
      <c r="A10" s="73" t="s">
        <v>53</v>
      </c>
      <c r="B10" s="74"/>
      <c r="C10" s="75"/>
      <c r="E10" s="73" t="s">
        <v>66</v>
      </c>
      <c r="F10" s="74"/>
      <c r="G10" s="74"/>
      <c r="H10" s="75"/>
      <c r="I10" s="5"/>
      <c r="J10" s="5"/>
      <c r="K10" s="5"/>
      <c r="L10" s="5"/>
      <c r="M10" s="5"/>
      <c r="N10" s="5"/>
      <c r="O10" s="5"/>
      <c r="P10" s="5"/>
    </row>
    <row r="11" spans="1:16" ht="18" customHeight="1" x14ac:dyDescent="0.15">
      <c r="A11" s="7"/>
      <c r="B11" s="3"/>
      <c r="C11" s="3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8" customHeight="1" x14ac:dyDescent="0.15">
      <c r="A12" s="9" t="s">
        <v>54</v>
      </c>
      <c r="B12" s="47" t="s">
        <v>16</v>
      </c>
      <c r="C12" s="40"/>
      <c r="D12" s="11"/>
      <c r="E12" s="9" t="s">
        <v>55</v>
      </c>
      <c r="F12" s="47" t="s">
        <v>47</v>
      </c>
      <c r="G12" s="47"/>
      <c r="H12" s="40"/>
      <c r="I12" s="5"/>
      <c r="J12" s="5"/>
      <c r="K12" s="5"/>
      <c r="L12" s="5"/>
      <c r="M12" s="5"/>
      <c r="N12" s="5"/>
      <c r="O12" s="5"/>
      <c r="P12" s="5"/>
    </row>
    <row r="13" spans="1:16" ht="18" customHeight="1" x14ac:dyDescent="0.15">
      <c r="A13" s="9" t="s">
        <v>56</v>
      </c>
      <c r="B13" s="47" t="s">
        <v>17</v>
      </c>
      <c r="C13" s="40"/>
      <c r="D13" s="11"/>
      <c r="E13" s="9" t="s">
        <v>57</v>
      </c>
      <c r="F13" s="47" t="s">
        <v>13</v>
      </c>
      <c r="G13" s="47"/>
      <c r="H13" s="40"/>
      <c r="I13" s="5"/>
      <c r="J13" s="5"/>
      <c r="K13" s="5"/>
      <c r="L13" s="5"/>
      <c r="M13" s="5"/>
      <c r="N13" s="5"/>
      <c r="O13" s="5"/>
      <c r="P13" s="5"/>
    </row>
    <row r="14" spans="1:16" ht="18" customHeight="1" x14ac:dyDescent="0.15">
      <c r="A14" s="9" t="s">
        <v>58</v>
      </c>
      <c r="B14" s="48" t="s">
        <v>19</v>
      </c>
      <c r="C14" s="49"/>
      <c r="D14" s="11"/>
      <c r="E14" s="9" t="s">
        <v>56</v>
      </c>
      <c r="F14" s="47" t="s">
        <v>14</v>
      </c>
      <c r="G14" s="47"/>
      <c r="H14" s="40"/>
      <c r="I14" s="5"/>
      <c r="J14" s="5"/>
      <c r="K14" s="5"/>
      <c r="L14" s="5"/>
      <c r="M14" s="5"/>
      <c r="N14" s="5"/>
      <c r="O14" s="5"/>
      <c r="P14" s="5"/>
    </row>
    <row r="15" spans="1:16" ht="18" customHeight="1" x14ac:dyDescent="0.15">
      <c r="A15" s="9" t="s">
        <v>59</v>
      </c>
      <c r="B15" s="51" t="s">
        <v>20</v>
      </c>
      <c r="C15" s="40"/>
      <c r="D15" s="11"/>
      <c r="E15" s="9" t="s">
        <v>58</v>
      </c>
      <c r="F15" s="48" t="s">
        <v>18</v>
      </c>
      <c r="G15" s="48"/>
      <c r="H15" s="49"/>
      <c r="I15" s="5"/>
      <c r="J15" s="5"/>
      <c r="K15" s="5"/>
      <c r="L15" s="5"/>
      <c r="M15" s="5"/>
      <c r="N15" s="5"/>
      <c r="O15" s="5"/>
      <c r="P15" s="5"/>
    </row>
    <row r="16" spans="1:16" ht="18" customHeight="1" x14ac:dyDescent="0.15">
      <c r="A16" s="3"/>
      <c r="B16" s="47"/>
      <c r="C16" s="40"/>
      <c r="D16" s="11"/>
      <c r="E16" s="9" t="s">
        <v>59</v>
      </c>
      <c r="F16" s="50" t="s">
        <v>15</v>
      </c>
      <c r="G16" s="51"/>
      <c r="H16" s="40"/>
      <c r="I16" s="5"/>
      <c r="J16" s="5"/>
      <c r="K16" s="5"/>
      <c r="L16" s="5"/>
      <c r="M16" s="5"/>
      <c r="N16" s="5"/>
      <c r="O16" s="5"/>
      <c r="P16" s="5"/>
    </row>
    <row r="17" spans="1:16" ht="18" customHeight="1" x14ac:dyDescent="0.15">
      <c r="A17" s="12"/>
      <c r="B17" s="47"/>
      <c r="C17" s="4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8" customHeight="1" x14ac:dyDescent="0.15">
      <c r="A18" s="52" t="s">
        <v>1</v>
      </c>
      <c r="B18" s="53"/>
      <c r="C18" s="53"/>
      <c r="D18" s="53"/>
      <c r="E18" s="53"/>
      <c r="F18" s="53"/>
      <c r="G18" s="53"/>
      <c r="H18" s="53"/>
      <c r="I18" s="5"/>
      <c r="J18" s="5"/>
      <c r="K18" s="5"/>
      <c r="L18" s="5"/>
      <c r="M18" s="5"/>
      <c r="N18" s="5"/>
      <c r="O18" s="5"/>
      <c r="P18" s="5"/>
    </row>
    <row r="19" spans="1:16" ht="18" customHeight="1" x14ac:dyDescent="0.15">
      <c r="A19" s="54" t="s">
        <v>46</v>
      </c>
      <c r="B19" s="55"/>
      <c r="C19" s="55"/>
      <c r="D19" s="55"/>
      <c r="E19" s="55"/>
      <c r="F19" s="55"/>
      <c r="G19" s="55"/>
      <c r="H19" s="56"/>
      <c r="I19" s="5"/>
      <c r="J19" s="5"/>
      <c r="K19" s="5"/>
      <c r="L19" s="5"/>
      <c r="M19" s="5"/>
      <c r="N19" s="5"/>
      <c r="O19" s="5"/>
      <c r="P19" s="5"/>
    </row>
    <row r="20" spans="1:16" ht="18" customHeight="1" x14ac:dyDescent="0.15">
      <c r="A20" s="57"/>
      <c r="B20" s="40"/>
      <c r="C20" s="40"/>
      <c r="D20" s="40"/>
      <c r="E20" s="40"/>
      <c r="F20" s="40"/>
      <c r="G20" s="40"/>
      <c r="H20" s="58"/>
      <c r="I20" s="5"/>
      <c r="J20" s="5"/>
      <c r="K20" s="5"/>
      <c r="L20" s="5"/>
      <c r="M20" s="5"/>
      <c r="N20" s="5"/>
      <c r="O20" s="5"/>
      <c r="P20" s="5"/>
    </row>
    <row r="21" spans="1:16" ht="18" customHeight="1" x14ac:dyDescent="0.15">
      <c r="A21" s="57"/>
      <c r="B21" s="40"/>
      <c r="C21" s="40"/>
      <c r="D21" s="40"/>
      <c r="E21" s="40"/>
      <c r="F21" s="40"/>
      <c r="G21" s="40"/>
      <c r="H21" s="58"/>
      <c r="I21" s="5"/>
      <c r="J21" s="5"/>
      <c r="K21" s="5"/>
      <c r="L21" s="5"/>
      <c r="M21" s="5"/>
      <c r="N21" s="5"/>
      <c r="O21" s="5"/>
      <c r="P21" s="5"/>
    </row>
    <row r="22" spans="1:16" ht="18" customHeight="1" x14ac:dyDescent="0.15">
      <c r="A22" s="57"/>
      <c r="B22" s="40"/>
      <c r="C22" s="40"/>
      <c r="D22" s="40"/>
      <c r="E22" s="40"/>
      <c r="F22" s="40"/>
      <c r="G22" s="40"/>
      <c r="H22" s="58"/>
      <c r="I22" s="5"/>
      <c r="J22" s="5"/>
      <c r="K22" s="5"/>
      <c r="L22" s="5"/>
      <c r="M22" s="5"/>
      <c r="N22" s="5"/>
      <c r="O22" s="5"/>
      <c r="P22" s="5"/>
    </row>
    <row r="23" spans="1:16" ht="18" customHeight="1" x14ac:dyDescent="0.15">
      <c r="A23" s="59"/>
      <c r="B23" s="60"/>
      <c r="C23" s="60"/>
      <c r="D23" s="60"/>
      <c r="E23" s="60"/>
      <c r="F23" s="60"/>
      <c r="G23" s="60"/>
      <c r="H23" s="61"/>
      <c r="I23" s="5"/>
      <c r="J23" s="5"/>
      <c r="K23" s="5"/>
      <c r="L23" s="5"/>
      <c r="M23" s="5"/>
      <c r="N23" s="5"/>
      <c r="O23" s="5"/>
      <c r="P23" s="5"/>
    </row>
    <row r="24" spans="1:16" ht="18" customHeight="1" x14ac:dyDescent="0.15">
      <c r="A24" s="3"/>
      <c r="B24" s="3"/>
      <c r="C24" s="3"/>
      <c r="D24" s="3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8" customHeight="1" x14ac:dyDescent="0.15">
      <c r="A25" s="62" t="s">
        <v>2</v>
      </c>
      <c r="B25" s="33"/>
      <c r="C25" s="33"/>
      <c r="D25" s="34"/>
      <c r="E25" s="13" t="s">
        <v>3</v>
      </c>
      <c r="F25" s="62" t="s">
        <v>37</v>
      </c>
      <c r="G25" s="63"/>
      <c r="H25" s="13" t="s">
        <v>4</v>
      </c>
      <c r="I25" s="5"/>
      <c r="J25" s="5"/>
      <c r="K25" s="5"/>
      <c r="L25" s="5"/>
      <c r="M25" s="5"/>
      <c r="N25" s="5"/>
      <c r="O25" s="5"/>
      <c r="P25" s="5"/>
    </row>
    <row r="26" spans="1:16" ht="18" customHeight="1" x14ac:dyDescent="0.15">
      <c r="A26" s="35" t="s">
        <v>22</v>
      </c>
      <c r="B26" s="36"/>
      <c r="C26" s="36"/>
      <c r="D26" s="36"/>
      <c r="E26" s="36"/>
      <c r="F26" s="37"/>
      <c r="G26" s="36"/>
      <c r="H26" s="38"/>
      <c r="I26" s="5"/>
      <c r="J26" s="5"/>
      <c r="K26" s="5"/>
      <c r="L26" s="5"/>
      <c r="M26" s="5"/>
      <c r="N26" s="5"/>
      <c r="O26" s="5"/>
      <c r="P26" s="5"/>
    </row>
    <row r="27" spans="1:16" ht="18" customHeight="1" x14ac:dyDescent="0.15">
      <c r="A27" s="76" t="s">
        <v>23</v>
      </c>
      <c r="B27" s="77"/>
      <c r="C27" s="77"/>
      <c r="D27" s="78"/>
      <c r="E27" s="79">
        <v>300</v>
      </c>
      <c r="F27" s="80" t="s">
        <v>30</v>
      </c>
      <c r="G27" s="81" t="s">
        <v>40</v>
      </c>
      <c r="H27" s="82">
        <f>IF(F27="Forfait",E27,E27*F27)</f>
        <v>300</v>
      </c>
      <c r="I27" s="5"/>
      <c r="J27" s="5"/>
      <c r="K27" s="5"/>
      <c r="L27" s="5"/>
      <c r="M27" s="5"/>
      <c r="N27" s="5"/>
      <c r="O27" s="5"/>
      <c r="P27" s="5"/>
    </row>
    <row r="28" spans="1:16" ht="18" customHeight="1" x14ac:dyDescent="0.15">
      <c r="A28" s="76" t="s">
        <v>24</v>
      </c>
      <c r="B28" s="77"/>
      <c r="C28" s="77"/>
      <c r="D28" s="78"/>
      <c r="E28" s="83">
        <v>800</v>
      </c>
      <c r="F28" s="84">
        <v>1</v>
      </c>
      <c r="G28" s="82" t="s">
        <v>38</v>
      </c>
      <c r="H28" s="82">
        <f t="shared" ref="H28:H33" si="0">IF(F28="Forfait",E28,E28*F28)</f>
        <v>800</v>
      </c>
      <c r="I28" s="5"/>
      <c r="J28" s="5"/>
      <c r="K28" s="5"/>
      <c r="L28" s="5"/>
      <c r="M28" s="5"/>
      <c r="N28" s="5"/>
      <c r="O28" s="5"/>
      <c r="P28" s="5"/>
    </row>
    <row r="29" spans="1:16" ht="18" customHeight="1" x14ac:dyDescent="0.15">
      <c r="A29" s="76" t="s">
        <v>25</v>
      </c>
      <c r="B29" s="77"/>
      <c r="C29" s="77"/>
      <c r="D29" s="78"/>
      <c r="E29" s="83">
        <v>45</v>
      </c>
      <c r="F29" s="82">
        <v>20</v>
      </c>
      <c r="G29" s="82" t="s">
        <v>38</v>
      </c>
      <c r="H29" s="82">
        <f t="shared" si="0"/>
        <v>900</v>
      </c>
      <c r="I29" s="5"/>
      <c r="J29" s="5"/>
      <c r="K29" s="5"/>
      <c r="L29" s="5"/>
      <c r="M29" s="5"/>
      <c r="N29" s="5"/>
      <c r="O29" s="5"/>
      <c r="P29" s="5"/>
    </row>
    <row r="30" spans="1:16" ht="18" customHeight="1" x14ac:dyDescent="0.15">
      <c r="A30" s="76" t="s">
        <v>26</v>
      </c>
      <c r="B30" s="77"/>
      <c r="C30" s="77"/>
      <c r="D30" s="78"/>
      <c r="E30" s="83">
        <v>50</v>
      </c>
      <c r="F30" s="82">
        <v>8</v>
      </c>
      <c r="G30" s="82" t="s">
        <v>38</v>
      </c>
      <c r="H30" s="82">
        <f t="shared" si="0"/>
        <v>400</v>
      </c>
      <c r="I30" s="5"/>
      <c r="J30" s="5"/>
      <c r="K30" s="5"/>
      <c r="L30" s="5"/>
      <c r="M30" s="5"/>
      <c r="N30" s="5"/>
      <c r="O30" s="5"/>
      <c r="P30" s="5"/>
    </row>
    <row r="31" spans="1:16" ht="18" customHeight="1" x14ac:dyDescent="0.15">
      <c r="A31" s="76" t="s">
        <v>27</v>
      </c>
      <c r="B31" s="77"/>
      <c r="C31" s="77"/>
      <c r="D31" s="78"/>
      <c r="E31" s="83">
        <v>500</v>
      </c>
      <c r="F31" s="80" t="s">
        <v>30</v>
      </c>
      <c r="G31" s="81" t="s">
        <v>40</v>
      </c>
      <c r="H31" s="82">
        <f t="shared" si="0"/>
        <v>500</v>
      </c>
      <c r="I31" s="5"/>
      <c r="J31" s="5"/>
      <c r="K31" s="5"/>
      <c r="L31" s="5"/>
      <c r="M31" s="5"/>
      <c r="N31" s="5"/>
      <c r="O31" s="5"/>
      <c r="P31" s="5"/>
    </row>
    <row r="32" spans="1:16" ht="18" customHeight="1" x14ac:dyDescent="0.15">
      <c r="A32" s="76" t="s">
        <v>28</v>
      </c>
      <c r="B32" s="77"/>
      <c r="C32" s="77"/>
      <c r="D32" s="78"/>
      <c r="E32" s="83">
        <v>300</v>
      </c>
      <c r="F32" s="80" t="s">
        <v>30</v>
      </c>
      <c r="G32" s="81" t="s">
        <v>40</v>
      </c>
      <c r="H32" s="82">
        <f t="shared" si="0"/>
        <v>300</v>
      </c>
      <c r="I32" s="5"/>
      <c r="J32" s="5"/>
      <c r="K32" s="5"/>
      <c r="L32" s="5"/>
      <c r="M32" s="5"/>
      <c r="N32" s="5"/>
      <c r="O32" s="5"/>
      <c r="P32" s="5"/>
    </row>
    <row r="33" spans="1:16" ht="18" customHeight="1" x14ac:dyDescent="0.15">
      <c r="A33" s="76" t="s">
        <v>29</v>
      </c>
      <c r="B33" s="77"/>
      <c r="C33" s="77"/>
      <c r="D33" s="78"/>
      <c r="E33" s="83">
        <v>25</v>
      </c>
      <c r="F33" s="82">
        <v>10</v>
      </c>
      <c r="G33" s="82" t="s">
        <v>38</v>
      </c>
      <c r="H33" s="82">
        <f t="shared" si="0"/>
        <v>250</v>
      </c>
      <c r="I33" s="5"/>
      <c r="J33" s="5"/>
      <c r="K33" s="5"/>
      <c r="L33" s="5"/>
      <c r="M33" s="5"/>
      <c r="N33" s="5"/>
      <c r="O33" s="5"/>
      <c r="P33" s="5"/>
    </row>
    <row r="34" spans="1:16" ht="18" customHeight="1" x14ac:dyDescent="0.15">
      <c r="A34" s="85" t="s">
        <v>31</v>
      </c>
      <c r="B34" s="86"/>
      <c r="C34" s="86"/>
      <c r="D34" s="86"/>
      <c r="E34" s="86"/>
      <c r="F34" s="86"/>
      <c r="G34" s="86"/>
      <c r="H34" s="87"/>
      <c r="I34" s="5"/>
      <c r="J34" s="5"/>
      <c r="K34" s="5"/>
      <c r="L34" s="5"/>
      <c r="M34" s="5"/>
      <c r="N34" s="5"/>
      <c r="O34" s="5"/>
      <c r="P34" s="5"/>
    </row>
    <row r="35" spans="1:16" ht="18" customHeight="1" x14ac:dyDescent="0.15">
      <c r="A35" s="76" t="s">
        <v>32</v>
      </c>
      <c r="B35" s="77"/>
      <c r="C35" s="77"/>
      <c r="D35" s="78"/>
      <c r="E35" s="83">
        <v>50</v>
      </c>
      <c r="F35" s="82">
        <v>20</v>
      </c>
      <c r="G35" s="81" t="s">
        <v>40</v>
      </c>
      <c r="H35" s="82">
        <f>IF(F35="Forfait",E35,E35*F35)</f>
        <v>1000</v>
      </c>
      <c r="I35" s="5"/>
      <c r="J35" s="5"/>
      <c r="K35" s="5"/>
      <c r="L35" s="5"/>
      <c r="M35" s="5"/>
      <c r="N35" s="5"/>
      <c r="O35" s="5"/>
      <c r="P35" s="5"/>
    </row>
    <row r="36" spans="1:16" ht="18" customHeight="1" x14ac:dyDescent="0.15">
      <c r="A36" s="76" t="s">
        <v>33</v>
      </c>
      <c r="B36" s="77"/>
      <c r="C36" s="77"/>
      <c r="D36" s="78"/>
      <c r="E36" s="83">
        <v>30</v>
      </c>
      <c r="F36" s="82">
        <v>40</v>
      </c>
      <c r="G36" s="82" t="s">
        <v>39</v>
      </c>
      <c r="H36" s="82">
        <f>IF(F36="Forfait",E36,E36*F36)</f>
        <v>1200</v>
      </c>
      <c r="I36" s="5"/>
      <c r="J36" s="5"/>
      <c r="K36" s="5"/>
      <c r="L36" s="5"/>
      <c r="M36" s="5"/>
      <c r="N36" s="5"/>
      <c r="O36" s="5"/>
      <c r="P36" s="5"/>
    </row>
    <row r="37" spans="1:16" ht="18" customHeight="1" x14ac:dyDescent="0.15">
      <c r="A37" s="76" t="s">
        <v>34</v>
      </c>
      <c r="B37" s="77"/>
      <c r="C37" s="77"/>
      <c r="D37" s="78"/>
      <c r="E37" s="83">
        <v>20</v>
      </c>
      <c r="F37" s="82">
        <v>20</v>
      </c>
      <c r="G37" s="81" t="s">
        <v>40</v>
      </c>
      <c r="H37" s="82">
        <f>IF(F37="Forfait",E37,E37*F37)</f>
        <v>400</v>
      </c>
      <c r="I37" s="5"/>
      <c r="J37" s="5"/>
      <c r="K37" s="5"/>
      <c r="L37" s="5"/>
      <c r="M37" s="5"/>
      <c r="N37" s="5"/>
      <c r="O37" s="5"/>
      <c r="P37" s="5"/>
    </row>
    <row r="38" spans="1:16" ht="18" customHeight="1" x14ac:dyDescent="0.15">
      <c r="A38" s="76" t="s">
        <v>35</v>
      </c>
      <c r="B38" s="77"/>
      <c r="C38" s="77"/>
      <c r="D38" s="78"/>
      <c r="E38" s="83">
        <v>15</v>
      </c>
      <c r="F38" s="82">
        <v>40</v>
      </c>
      <c r="G38" s="82" t="s">
        <v>39</v>
      </c>
      <c r="H38" s="82">
        <f>IF(F38="Forfait",E38,E38*F38)</f>
        <v>600</v>
      </c>
      <c r="I38" s="5"/>
      <c r="J38" s="5"/>
      <c r="K38" s="5"/>
      <c r="L38" s="5"/>
      <c r="M38" s="5"/>
      <c r="N38" s="5"/>
      <c r="O38" s="5"/>
      <c r="P38" s="5"/>
    </row>
    <row r="39" spans="1:16" ht="18" customHeight="1" x14ac:dyDescent="0.15">
      <c r="A39" s="76" t="s">
        <v>36</v>
      </c>
      <c r="B39" s="77"/>
      <c r="C39" s="77"/>
      <c r="D39" s="78"/>
      <c r="E39" s="83">
        <v>350</v>
      </c>
      <c r="F39" s="82">
        <v>1</v>
      </c>
      <c r="G39" s="81" t="s">
        <v>40</v>
      </c>
      <c r="H39" s="82">
        <f>IF(F39="Forfait",E39,E39*F39)</f>
        <v>350</v>
      </c>
      <c r="I39" s="5"/>
      <c r="J39" s="5"/>
      <c r="K39" s="5"/>
      <c r="L39" s="5"/>
      <c r="M39" s="5"/>
      <c r="N39" s="5"/>
      <c r="O39" s="5"/>
      <c r="P39" s="5"/>
    </row>
    <row r="40" spans="1:16" ht="18" customHeight="1" x14ac:dyDescent="0.15">
      <c r="A40" s="85" t="s">
        <v>41</v>
      </c>
      <c r="B40" s="86"/>
      <c r="C40" s="86"/>
      <c r="D40" s="86"/>
      <c r="E40" s="86"/>
      <c r="F40" s="86"/>
      <c r="G40" s="86"/>
      <c r="H40" s="87"/>
      <c r="I40" s="5"/>
      <c r="J40" s="5"/>
      <c r="K40" s="5"/>
      <c r="L40" s="5"/>
      <c r="M40" s="5"/>
      <c r="N40" s="5"/>
      <c r="O40" s="5"/>
      <c r="P40" s="5"/>
    </row>
    <row r="41" spans="1:16" ht="18" customHeight="1" x14ac:dyDescent="0.15">
      <c r="A41" s="76" t="s">
        <v>42</v>
      </c>
      <c r="B41" s="77"/>
      <c r="C41" s="77"/>
      <c r="D41" s="78"/>
      <c r="E41" s="83">
        <v>5</v>
      </c>
      <c r="F41" s="82">
        <v>100</v>
      </c>
      <c r="G41" s="81" t="s">
        <v>38</v>
      </c>
      <c r="H41" s="82">
        <f>IF(F41="Forfait",E41,E41*F41)</f>
        <v>500</v>
      </c>
      <c r="I41" s="5"/>
      <c r="J41" s="5"/>
      <c r="K41" s="5"/>
      <c r="L41" s="5"/>
      <c r="M41" s="5"/>
      <c r="N41" s="5"/>
      <c r="O41" s="5"/>
      <c r="P41" s="5"/>
    </row>
    <row r="42" spans="1:16" ht="18" customHeight="1" x14ac:dyDescent="0.15">
      <c r="A42" s="76" t="s">
        <v>43</v>
      </c>
      <c r="B42" s="77"/>
      <c r="C42" s="77"/>
      <c r="D42" s="78"/>
      <c r="E42" s="83">
        <v>600</v>
      </c>
      <c r="F42" s="80" t="s">
        <v>30</v>
      </c>
      <c r="G42" s="81" t="s">
        <v>40</v>
      </c>
      <c r="H42" s="82">
        <f>IF(F42="Forfait",E42,E42*F42)</f>
        <v>600</v>
      </c>
      <c r="I42" s="5"/>
      <c r="J42" s="5"/>
      <c r="K42" s="5"/>
      <c r="L42" s="5"/>
      <c r="M42" s="5"/>
      <c r="N42" s="5"/>
      <c r="O42" s="5"/>
      <c r="P42" s="5"/>
    </row>
    <row r="43" spans="1:16" ht="18" customHeight="1" x14ac:dyDescent="0.15">
      <c r="A43" s="76" t="s">
        <v>44</v>
      </c>
      <c r="B43" s="77"/>
      <c r="C43" s="77"/>
      <c r="D43" s="78"/>
      <c r="E43" s="83">
        <v>20</v>
      </c>
      <c r="F43" s="82">
        <v>100</v>
      </c>
      <c r="G43" s="81" t="s">
        <v>38</v>
      </c>
      <c r="H43" s="82">
        <f>IF(F43="Forfait",E43,E43*F43)</f>
        <v>2000</v>
      </c>
      <c r="I43" s="5"/>
      <c r="J43" s="5"/>
      <c r="K43" s="5"/>
      <c r="L43" s="5"/>
      <c r="M43" s="5"/>
      <c r="N43" s="5"/>
      <c r="O43" s="5"/>
      <c r="P43" s="5"/>
    </row>
    <row r="44" spans="1:16" ht="18" customHeight="1" x14ac:dyDescent="0.15">
      <c r="A44" s="76" t="s">
        <v>45</v>
      </c>
      <c r="B44" s="77"/>
      <c r="C44" s="77"/>
      <c r="D44" s="78"/>
      <c r="E44" s="83">
        <v>15</v>
      </c>
      <c r="F44" s="82">
        <v>100</v>
      </c>
      <c r="G44" s="81" t="s">
        <v>38</v>
      </c>
      <c r="H44" s="82">
        <f>IF(F44="Forfait",E44,E44*F44)</f>
        <v>1500</v>
      </c>
      <c r="I44" s="5"/>
      <c r="J44" s="5"/>
      <c r="K44" s="5"/>
      <c r="L44" s="5"/>
      <c r="M44" s="5"/>
      <c r="N44" s="5"/>
      <c r="O44" s="5"/>
      <c r="P44" s="5"/>
    </row>
    <row r="45" spans="1:16" ht="18" customHeight="1" x14ac:dyDescent="0.15">
      <c r="A45" s="76"/>
      <c r="B45" s="77"/>
      <c r="C45" s="77"/>
      <c r="D45" s="78"/>
      <c r="E45" s="83"/>
      <c r="F45" s="82"/>
      <c r="G45" s="81"/>
      <c r="H45" s="82"/>
      <c r="I45" s="5"/>
      <c r="J45" s="5"/>
      <c r="K45" s="5"/>
      <c r="L45" s="5"/>
      <c r="M45" s="5"/>
      <c r="N45" s="5"/>
      <c r="O45" s="5"/>
      <c r="P45" s="5"/>
    </row>
    <row r="46" spans="1:16" ht="18" customHeight="1" x14ac:dyDescent="0.15">
      <c r="A46" s="14"/>
      <c r="B46" s="15"/>
      <c r="C46" s="14"/>
      <c r="D46" s="14"/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18" customHeight="1" x14ac:dyDescent="0.15">
      <c r="A47" s="42" t="s">
        <v>62</v>
      </c>
      <c r="B47" s="40"/>
      <c r="C47" s="40"/>
      <c r="D47" s="40"/>
      <c r="E47" s="16"/>
      <c r="F47" s="19" t="s">
        <v>5</v>
      </c>
      <c r="G47" s="19"/>
      <c r="H47" s="20">
        <f>IF(SUM(H26:H45)=0,"",SUM(H26:H45))</f>
        <v>11600</v>
      </c>
      <c r="I47" s="17"/>
      <c r="J47" s="17"/>
      <c r="K47" s="17"/>
      <c r="L47" s="17"/>
      <c r="M47" s="17"/>
      <c r="N47" s="17"/>
      <c r="O47" s="17"/>
      <c r="P47" s="17"/>
    </row>
    <row r="48" spans="1:16" ht="18" customHeight="1" x14ac:dyDescent="0.15">
      <c r="A48" s="43" t="s">
        <v>60</v>
      </c>
      <c r="B48" s="44"/>
      <c r="C48" s="44"/>
      <c r="D48" s="44"/>
      <c r="E48" s="16"/>
      <c r="F48" s="19" t="s">
        <v>6</v>
      </c>
      <c r="G48" s="19"/>
      <c r="H48" s="22"/>
      <c r="I48" s="23"/>
      <c r="J48" s="17"/>
      <c r="K48" s="17"/>
      <c r="L48" s="17"/>
      <c r="M48" s="17"/>
      <c r="N48" s="17"/>
      <c r="O48" s="17"/>
      <c r="P48" s="17"/>
    </row>
    <row r="49" spans="1:16" ht="18" customHeight="1" x14ac:dyDescent="0.15">
      <c r="A49" s="44"/>
      <c r="B49" s="44"/>
      <c r="C49" s="44"/>
      <c r="D49" s="44"/>
      <c r="E49" s="16"/>
      <c r="F49" s="19" t="s">
        <v>7</v>
      </c>
      <c r="G49" s="19"/>
      <c r="H49" s="24">
        <v>0.1</v>
      </c>
      <c r="I49" s="25"/>
      <c r="J49" s="17"/>
      <c r="K49" s="17"/>
      <c r="L49" s="17"/>
      <c r="M49" s="17"/>
      <c r="N49" s="17"/>
      <c r="O49" s="17"/>
      <c r="P49" s="17"/>
    </row>
    <row r="50" spans="1:16" ht="18" customHeight="1" x14ac:dyDescent="0.15">
      <c r="A50" s="44"/>
      <c r="B50" s="44"/>
      <c r="C50" s="44"/>
      <c r="D50" s="44"/>
      <c r="E50" s="16"/>
      <c r="F50" s="19" t="s">
        <v>63</v>
      </c>
      <c r="G50" s="19"/>
      <c r="H50" s="20">
        <f>IF(H47="","",H47*(1-H48)*H49)</f>
        <v>1160</v>
      </c>
      <c r="I50" s="17"/>
      <c r="J50" s="17"/>
      <c r="K50" s="17"/>
      <c r="L50" s="17"/>
      <c r="M50" s="17"/>
      <c r="N50" s="17"/>
      <c r="O50" s="17"/>
      <c r="P50" s="17"/>
    </row>
    <row r="51" spans="1:16" ht="18" customHeight="1" x14ac:dyDescent="0.15">
      <c r="A51" s="44"/>
      <c r="B51" s="44"/>
      <c r="C51" s="44"/>
      <c r="D51" s="44"/>
      <c r="E51" s="16"/>
      <c r="F51" s="6" t="s">
        <v>64</v>
      </c>
      <c r="G51" s="6"/>
      <c r="H51" s="26">
        <f>IF(H47="","",H47+H50)</f>
        <v>12760</v>
      </c>
      <c r="I51" s="17"/>
      <c r="J51" s="17"/>
      <c r="K51" s="17"/>
      <c r="L51" s="17"/>
      <c r="M51" s="17"/>
      <c r="N51" s="17"/>
      <c r="O51" s="17"/>
      <c r="P51" s="17"/>
    </row>
    <row r="52" spans="1:16" ht="18" customHeight="1" x14ac:dyDescent="0.15">
      <c r="A52" s="44"/>
      <c r="B52" s="44"/>
      <c r="C52" s="44"/>
      <c r="D52" s="44"/>
      <c r="E52" s="16"/>
      <c r="F52" s="19" t="s">
        <v>8</v>
      </c>
      <c r="G52" s="19"/>
      <c r="H52" s="20"/>
      <c r="I52" s="17"/>
      <c r="J52" s="17"/>
      <c r="K52" s="17"/>
      <c r="L52" s="17"/>
      <c r="M52" s="17"/>
      <c r="N52" s="17"/>
      <c r="O52" s="17"/>
      <c r="P52" s="17"/>
    </row>
    <row r="53" spans="1:16" ht="18" customHeight="1" x14ac:dyDescent="0.15">
      <c r="A53" s="44"/>
      <c r="B53" s="44"/>
      <c r="C53" s="44"/>
      <c r="D53" s="44"/>
      <c r="E53" s="16"/>
      <c r="I53" s="17"/>
      <c r="J53" s="17"/>
      <c r="K53" s="17"/>
      <c r="L53" s="17"/>
      <c r="M53" s="17"/>
      <c r="N53" s="17"/>
      <c r="O53" s="17"/>
      <c r="P53" s="17"/>
    </row>
    <row r="54" spans="1:16" ht="18" customHeight="1" x14ac:dyDescent="0.15">
      <c r="A54" s="44"/>
      <c r="B54" s="44"/>
      <c r="C54" s="44"/>
      <c r="D54" s="44"/>
      <c r="E54" s="16"/>
      <c r="F54" s="10"/>
      <c r="G54" s="10"/>
      <c r="H54" s="27"/>
      <c r="I54" s="17"/>
      <c r="J54" s="17"/>
      <c r="K54" s="17"/>
      <c r="L54" s="17"/>
      <c r="M54" s="17"/>
      <c r="N54" s="17"/>
      <c r="O54" s="17"/>
      <c r="P54" s="17"/>
    </row>
    <row r="55" spans="1:16" ht="18" customHeight="1" x14ac:dyDescent="0.15">
      <c r="A55" s="44"/>
      <c r="B55" s="44"/>
      <c r="C55" s="44"/>
      <c r="D55" s="44"/>
      <c r="E55" s="16"/>
      <c r="F55" s="28" t="s">
        <v>9</v>
      </c>
      <c r="G55" s="28"/>
      <c r="H55" s="29">
        <f>H51+H52</f>
        <v>12760</v>
      </c>
      <c r="I55" s="17"/>
      <c r="J55" s="17"/>
      <c r="K55" s="17"/>
      <c r="L55" s="17"/>
      <c r="M55" s="17"/>
      <c r="N55" s="17"/>
      <c r="O55" s="17"/>
      <c r="P55" s="17"/>
    </row>
    <row r="56" spans="1:16" ht="18" customHeight="1" x14ac:dyDescent="0.15">
      <c r="A56" s="14"/>
      <c r="B56" s="15"/>
      <c r="C56" s="14"/>
      <c r="D56" s="14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8" customHeight="1" x14ac:dyDescent="0.15">
      <c r="A57" s="14"/>
      <c r="B57" s="18" t="s">
        <v>61</v>
      </c>
      <c r="C57" s="45" t="s">
        <v>11</v>
      </c>
      <c r="D57" s="44"/>
      <c r="E57" s="44"/>
      <c r="F57" s="44"/>
      <c r="G57" s="21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8" customHeight="1" x14ac:dyDescent="0.15">
      <c r="A58" s="14"/>
      <c r="B58" s="15"/>
      <c r="C58" s="44"/>
      <c r="D58" s="44"/>
      <c r="E58" s="44"/>
      <c r="F58" s="44"/>
      <c r="G58" s="21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8" customHeight="1" x14ac:dyDescent="0.15">
      <c r="A59" s="14"/>
      <c r="B59" s="15"/>
      <c r="C59" s="44"/>
      <c r="D59" s="44"/>
      <c r="E59" s="44"/>
      <c r="F59" s="44"/>
      <c r="G59" s="21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18" customHeight="1" x14ac:dyDescent="0.15">
      <c r="A60" s="30"/>
      <c r="B60" s="30"/>
      <c r="C60" s="30"/>
      <c r="D60" s="30"/>
      <c r="E60" s="30"/>
      <c r="F60" s="30"/>
      <c r="G60" s="30"/>
      <c r="H60" s="30"/>
      <c r="I60" s="17"/>
      <c r="J60" s="17"/>
      <c r="K60" s="17"/>
      <c r="L60" s="17"/>
      <c r="M60" s="17"/>
      <c r="N60" s="17"/>
      <c r="O60" s="17"/>
      <c r="P60" s="17"/>
    </row>
    <row r="61" spans="1:16" ht="18" customHeight="1" x14ac:dyDescent="0.15">
      <c r="A61" s="46" t="s">
        <v>65</v>
      </c>
      <c r="B61" s="40"/>
      <c r="C61" s="40"/>
      <c r="D61" s="40"/>
      <c r="E61" s="40"/>
      <c r="F61" s="40"/>
      <c r="G61" s="40"/>
      <c r="H61" s="40"/>
      <c r="I61" s="17"/>
      <c r="J61" s="17"/>
      <c r="K61" s="17"/>
      <c r="L61" s="17"/>
      <c r="M61" s="17"/>
      <c r="N61" s="17"/>
      <c r="O61" s="17"/>
      <c r="P61" s="17"/>
    </row>
    <row r="62" spans="1:16" ht="18" customHeight="1" x14ac:dyDescent="0.15">
      <c r="A62" s="31"/>
      <c r="B62" s="31"/>
      <c r="C62" s="31"/>
      <c r="D62" s="31"/>
      <c r="E62" s="31"/>
      <c r="F62" s="31"/>
      <c r="G62" s="31"/>
      <c r="H62" s="31"/>
      <c r="I62" s="17"/>
      <c r="J62" s="17"/>
      <c r="K62" s="17"/>
      <c r="L62" s="17"/>
      <c r="M62" s="17"/>
      <c r="N62" s="17"/>
      <c r="O62" s="17"/>
      <c r="P62" s="17"/>
    </row>
    <row r="63" spans="1:16" ht="31.25" customHeight="1" x14ac:dyDescent="0.15">
      <c r="A63" s="39" t="s">
        <v>10</v>
      </c>
      <c r="B63" s="40"/>
      <c r="C63" s="40"/>
      <c r="D63" s="40"/>
      <c r="E63" s="40"/>
      <c r="F63" s="40"/>
      <c r="G63" s="40"/>
      <c r="H63" s="40"/>
      <c r="I63" s="17"/>
      <c r="J63" s="17"/>
      <c r="K63" s="17"/>
      <c r="L63" s="17"/>
      <c r="M63" s="17"/>
      <c r="N63" s="17"/>
      <c r="O63" s="17"/>
      <c r="P63" s="17"/>
    </row>
    <row r="64" spans="1:16" ht="18" customHeight="1" x14ac:dyDescent="0.15">
      <c r="A64" s="14"/>
      <c r="B64" s="15"/>
      <c r="C64" s="14"/>
      <c r="D64" s="14"/>
      <c r="E64" s="16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ht="37.25" customHeight="1" x14ac:dyDescent="0.15">
      <c r="A65" s="41"/>
      <c r="B65" s="40"/>
      <c r="C65" s="40"/>
      <c r="D65" s="40"/>
      <c r="E65" s="40"/>
      <c r="F65" s="40"/>
      <c r="G65" s="40"/>
      <c r="H65" s="40"/>
      <c r="I65" s="32"/>
      <c r="J65" s="32"/>
      <c r="K65" s="32"/>
      <c r="L65" s="32"/>
      <c r="M65" s="32"/>
      <c r="N65" s="32"/>
      <c r="O65" s="32"/>
      <c r="P65" s="32"/>
    </row>
  </sheetData>
  <mergeCells count="51">
    <mergeCell ref="A4:B8"/>
    <mergeCell ref="B13:C13"/>
    <mergeCell ref="B14:C14"/>
    <mergeCell ref="B15:C15"/>
    <mergeCell ref="A1:H1"/>
    <mergeCell ref="F3:H3"/>
    <mergeCell ref="F4:H4"/>
    <mergeCell ref="F5:H5"/>
    <mergeCell ref="F6:H6"/>
    <mergeCell ref="F7:H7"/>
    <mergeCell ref="F8:H8"/>
    <mergeCell ref="E10:H10"/>
    <mergeCell ref="F12:H12"/>
    <mergeCell ref="F13:H13"/>
    <mergeCell ref="F14:H14"/>
    <mergeCell ref="A10:C10"/>
    <mergeCell ref="A40:H40"/>
    <mergeCell ref="A38:D38"/>
    <mergeCell ref="B12:C12"/>
    <mergeCell ref="F15:H15"/>
    <mergeCell ref="F16:H16"/>
    <mergeCell ref="A18:H18"/>
    <mergeCell ref="A19:H23"/>
    <mergeCell ref="B16:C16"/>
    <mergeCell ref="B17:C17"/>
    <mergeCell ref="F25:G25"/>
    <mergeCell ref="A34:H34"/>
    <mergeCell ref="A35:D35"/>
    <mergeCell ref="A36:D36"/>
    <mergeCell ref="A37:D37"/>
    <mergeCell ref="A25:D25"/>
    <mergeCell ref="A31:D31"/>
    <mergeCell ref="A63:H63"/>
    <mergeCell ref="A65:H65"/>
    <mergeCell ref="A41:D41"/>
    <mergeCell ref="A42:D42"/>
    <mergeCell ref="A43:D43"/>
    <mergeCell ref="A44:D44"/>
    <mergeCell ref="A45:D45"/>
    <mergeCell ref="A47:D47"/>
    <mergeCell ref="A48:D55"/>
    <mergeCell ref="C57:F59"/>
    <mergeCell ref="A61:H61"/>
    <mergeCell ref="A32:D32"/>
    <mergeCell ref="A33:D33"/>
    <mergeCell ref="A39:D39"/>
    <mergeCell ref="A27:D27"/>
    <mergeCell ref="A26:H26"/>
    <mergeCell ref="A28:D28"/>
    <mergeCell ref="A29:D29"/>
    <mergeCell ref="A30:D30"/>
  </mergeCells>
  <hyperlinks>
    <hyperlink ref="F16" r:id="rId1" xr:uid="{3B4FE2A5-9D6C-4965-AA9F-F13ECA7018A9}"/>
    <hyperlink ref="B15" r:id="rId2" xr:uid="{12B878DD-1F11-40AA-BF7A-2A3833545E56}"/>
  </hyperlinks>
  <pageMargins left="0.7" right="0.7" top="0.75" bottom="0.75" header="0.3" footer="0.3"/>
  <pageSetup paperSize="9" scale="58" orientation="portrait" r:id="rId3"/>
  <ignoredErrors>
    <ignoredError sqref="F15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Devis BTP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Justine Gavriloff</cp:lastModifiedBy>
  <cp:lastPrinted>2024-08-20T04:12:17Z</cp:lastPrinted>
  <dcterms:created xsi:type="dcterms:W3CDTF">2024-08-29T07:56:38Z</dcterms:created>
  <dcterms:modified xsi:type="dcterms:W3CDTF">2024-08-29T13:48:10Z</dcterms:modified>
</cp:coreProperties>
</file>